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0D3888D-32B3-4201-B478-4AA58A479053}" xr6:coauthVersionLast="36" xr6:coauthVersionMax="36" xr10:uidLastSave="{00000000-0000-0000-0000-000000000000}"/>
  <bookViews>
    <workbookView xWindow="0" yWindow="0" windowWidth="23040" windowHeight="9060" tabRatio="601" xr2:uid="{00000000-000D-0000-FFFF-FFFF00000000}"/>
  </bookViews>
  <sheets>
    <sheet name="пятница(2)" sheetId="15" r:id="rId1"/>
    <sheet name="среда(2)" sheetId="13" r:id="rId2"/>
    <sheet name="вторник 2" sheetId="11" r:id="rId3"/>
    <sheet name="понедельник 2" sheetId="10" r:id="rId4"/>
    <sheet name="четверг (2)" sheetId="14" r:id="rId5"/>
    <sheet name="вторник 1" sheetId="1" r:id="rId6"/>
    <sheet name=" понедельник1" sheetId="3" r:id="rId7"/>
    <sheet name="среда1" sheetId="4" r:id="rId8"/>
    <sheet name="Лист1" sheetId="17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15" l="1"/>
  <c r="C25" i="15"/>
  <c r="D26" i="13" l="1"/>
  <c r="C26" i="13"/>
  <c r="F26" i="14" l="1"/>
  <c r="D26" i="14"/>
  <c r="E26" i="14"/>
  <c r="C26" i="14"/>
  <c r="F24" i="10" l="1"/>
  <c r="D24" i="10"/>
  <c r="E24" i="10"/>
  <c r="C24" i="10"/>
  <c r="F25" i="15" l="1"/>
  <c r="D25" i="15"/>
  <c r="F17" i="10" l="1"/>
  <c r="F25" i="6" l="1"/>
  <c r="D25" i="6"/>
  <c r="E25" i="6"/>
  <c r="C25" i="6"/>
  <c r="F17" i="15" l="1"/>
  <c r="E17" i="15"/>
  <c r="D17" i="15"/>
  <c r="C17" i="15"/>
  <c r="C20" i="15"/>
  <c r="E17" i="10" l="1"/>
  <c r="D17" i="10"/>
  <c r="C17" i="10"/>
  <c r="F7" i="15" l="1"/>
  <c r="F26" i="4" l="1"/>
  <c r="E26" i="4"/>
  <c r="D26" i="4"/>
  <c r="C26" i="4"/>
  <c r="F18" i="4"/>
  <c r="E18" i="4"/>
  <c r="D18" i="4"/>
  <c r="C18" i="4"/>
  <c r="F24" i="1" l="1"/>
  <c r="E24" i="1"/>
  <c r="D24" i="1"/>
  <c r="C24" i="1"/>
  <c r="F16" i="1"/>
  <c r="E16" i="1"/>
  <c r="D16" i="1"/>
  <c r="C16" i="1"/>
  <c r="F18" i="14" l="1"/>
  <c r="E18" i="14"/>
  <c r="D18" i="14"/>
  <c r="C18" i="14"/>
  <c r="F26" i="13" l="1"/>
  <c r="E26" i="13"/>
  <c r="F18" i="13"/>
  <c r="E18" i="13"/>
  <c r="D18" i="13"/>
  <c r="C18" i="13"/>
  <c r="F25" i="11" l="1"/>
  <c r="E25" i="11"/>
  <c r="D25" i="11"/>
  <c r="C25" i="11"/>
  <c r="F17" i="11"/>
  <c r="E17" i="11"/>
  <c r="D17" i="11"/>
  <c r="C17" i="11"/>
  <c r="F17" i="6" l="1"/>
  <c r="E17" i="6"/>
  <c r="D17" i="6"/>
  <c r="C17" i="6"/>
  <c r="F26" i="3" l="1"/>
  <c r="E26" i="3"/>
  <c r="D26" i="3"/>
  <c r="C26" i="3"/>
  <c r="F18" i="3"/>
  <c r="E18" i="3"/>
  <c r="D18" i="3"/>
  <c r="C18" i="3"/>
  <c r="E20" i="15" l="1"/>
  <c r="F26" i="15"/>
  <c r="E7" i="15"/>
  <c r="D7" i="15"/>
  <c r="D26" i="15" s="1"/>
  <c r="C7" i="15"/>
  <c r="C26" i="15" l="1"/>
  <c r="E26" i="15"/>
  <c r="F21" i="14"/>
  <c r="E21" i="14"/>
  <c r="D21" i="14"/>
  <c r="C21" i="14"/>
  <c r="F7" i="14"/>
  <c r="F27" i="14" s="1"/>
  <c r="E7" i="14"/>
  <c r="E27" i="14" s="1"/>
  <c r="D7" i="14"/>
  <c r="C7" i="14"/>
  <c r="C27" i="14" l="1"/>
  <c r="D27" i="14"/>
  <c r="D21" i="13"/>
  <c r="C21" i="13"/>
  <c r="F7" i="13"/>
  <c r="E7" i="13"/>
  <c r="D7" i="13"/>
  <c r="C7" i="13"/>
  <c r="D27" i="13" l="1"/>
  <c r="F27" i="13"/>
  <c r="C27" i="13"/>
  <c r="E27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D10" i="10"/>
  <c r="C10" i="10"/>
  <c r="F7" i="10"/>
  <c r="E7" i="10"/>
  <c r="D7" i="10"/>
  <c r="C7" i="10"/>
  <c r="D25" i="10" l="1"/>
  <c r="C25" i="10"/>
  <c r="E25" i="10"/>
  <c r="F25" i="10"/>
  <c r="F20" i="6"/>
  <c r="E20" i="6"/>
  <c r="D20" i="6"/>
  <c r="C20" i="6"/>
  <c r="F7" i="6"/>
  <c r="E7" i="6"/>
  <c r="D7" i="6"/>
  <c r="F7" i="4" l="1"/>
  <c r="E7" i="4"/>
  <c r="D7" i="4"/>
  <c r="C7" i="4"/>
  <c r="F7" i="3" l="1"/>
  <c r="E7" i="3"/>
  <c r="D7" i="3"/>
  <c r="C7" i="3"/>
  <c r="C7" i="6" l="1"/>
  <c r="C21" i="4" l="1"/>
  <c r="C27" i="4" s="1"/>
  <c r="D21" i="4"/>
  <c r="F21" i="4"/>
  <c r="F27" i="4" l="1"/>
  <c r="D27" i="4"/>
  <c r="E27" i="4"/>
  <c r="F7" i="1"/>
  <c r="E7" i="1"/>
  <c r="D7" i="1"/>
  <c r="F19" i="1" l="1"/>
  <c r="E19" i="1"/>
  <c r="F25" i="1" l="1"/>
  <c r="E10" i="3" l="1"/>
  <c r="C10" i="3"/>
  <c r="C27" i="3" s="1"/>
  <c r="F21" i="3" l="1"/>
  <c r="F27" i="3" s="1"/>
  <c r="E21" i="3"/>
  <c r="E27" i="3" s="1"/>
  <c r="D21" i="3"/>
  <c r="D27" i="3" s="1"/>
  <c r="C26" i="6" l="1"/>
  <c r="F26" i="6"/>
  <c r="D26" i="6" l="1"/>
  <c r="E26" i="6"/>
  <c r="C21" i="3" l="1"/>
  <c r="D19" i="1" l="1"/>
  <c r="D25" i="1" s="1"/>
  <c r="C19" i="1"/>
  <c r="E25" i="1"/>
  <c r="C7" i="1"/>
  <c r="C25" i="1" s="1"/>
</calcChain>
</file>

<file path=xl/sharedStrings.xml><?xml version="1.0" encoding="utf-8"?>
<sst xmlns="http://schemas.openxmlformats.org/spreadsheetml/2006/main" count="320" uniqueCount="89">
  <si>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</si>
  <si>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</si>
  <si>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</si>
  <si>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</si>
  <si>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</si>
  <si>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</si>
  <si>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</si>
  <si>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</si>
  <si>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</si>
  <si>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</si>
  <si>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</si>
  <si>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</si>
  <si>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</si>
  <si>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</si>
  <si>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</si>
  <si>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</si>
  <si>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</si>
  <si>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</si>
  <si>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</si>
  <si>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</si>
  <si>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</si>
  <si>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</si>
  <si>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</si>
  <si>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</si>
  <si>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</si>
  <si>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Кофе с молоком, сладкий</t>
  </si>
  <si>
    <t>Свекла порц.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</si>
  <si>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</si>
  <si>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</si>
  <si>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</si>
  <si>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</si>
  <si>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</si>
  <si>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 </t>
  </si>
  <si>
    <t>Бутерброд с маслом сливочным и сыром</t>
  </si>
  <si>
    <t>Греча отварная с маслом сливочным</t>
  </si>
  <si>
    <t>Каша молочная пшеничная с маслом сливочным</t>
  </si>
  <si>
    <t>Молочный соус</t>
  </si>
  <si>
    <t>Какао с молоком, сладкое</t>
  </si>
  <si>
    <t>Бутерброд с маслом сливочным</t>
  </si>
  <si>
    <t>Рис отварной с м/сл</t>
  </si>
  <si>
    <t>Капуста тушеная с мясом</t>
  </si>
  <si>
    <t>Печенье</t>
  </si>
  <si>
    <t xml:space="preserve">Яблоко </t>
  </si>
  <si>
    <t>Каша молочная пшенная с маслом сливочным</t>
  </si>
  <si>
    <t>Омлет с м/сл</t>
  </si>
  <si>
    <t>Выпечка домашняя</t>
  </si>
  <si>
    <t>Греча отварная с м/сл</t>
  </si>
  <si>
    <t>Котлета рыбная</t>
  </si>
  <si>
    <t>Рагу из овощей с мясом</t>
  </si>
  <si>
    <t>Бутерброд с маслом сливочным, сыром</t>
  </si>
  <si>
    <t>Ясли</t>
  </si>
  <si>
    <t>Суп картофельный с рисом на м/б</t>
  </si>
  <si>
    <t>Соленый огурец порц.</t>
  </si>
  <si>
    <t>Суфле рыбное</t>
  </si>
  <si>
    <t>Каша молочная геркулесовая с маслом сливочным</t>
  </si>
  <si>
    <t>Картофель по-домашнему с мясом</t>
  </si>
  <si>
    <t>Вафли (сад)</t>
  </si>
  <si>
    <t>07.04.26  г.</t>
  </si>
  <si>
    <t>Каша молочная пшенная с м/сл</t>
  </si>
  <si>
    <t>08.04.26г.</t>
  </si>
  <si>
    <t>Бутерброд с маслом сливочным,сыром</t>
  </si>
  <si>
    <t>Огурец свежий порц.</t>
  </si>
  <si>
    <t>Рассольник на м/б</t>
  </si>
  <si>
    <t>09.04.26г.</t>
  </si>
  <si>
    <t>Какао с молоком, сладкий</t>
  </si>
  <si>
    <t>Салат из свежих огурцов</t>
  </si>
  <si>
    <t>Суп рыбный</t>
  </si>
  <si>
    <t>Макароны отварные с м/сл и сыром</t>
  </si>
  <si>
    <t>02.14.26г.</t>
  </si>
  <si>
    <t>13.04.26г.</t>
  </si>
  <si>
    <t>Икра свекольная</t>
  </si>
  <si>
    <t>Щи Крестьянские на м/б со сметаной</t>
  </si>
  <si>
    <t>Ежик мясной</t>
  </si>
  <si>
    <t>Запеканка творожная</t>
  </si>
  <si>
    <t>14.04.26г.</t>
  </si>
  <si>
    <t>Суп картофельный с клецками на м/б</t>
  </si>
  <si>
    <t>Картофель отварной с м/сл</t>
  </si>
  <si>
    <t>15.04.26г.</t>
  </si>
  <si>
    <t>16.04.26г.</t>
  </si>
  <si>
    <t>Суп картофельный с вермишелью на м/б</t>
  </si>
  <si>
    <t>Рагу из овощей</t>
  </si>
  <si>
    <t>Фрукты</t>
  </si>
  <si>
    <t>17.04.26г.</t>
  </si>
  <si>
    <t>Каша молочная рисовая с м/сл</t>
  </si>
  <si>
    <t>Салат из свеклы</t>
  </si>
  <si>
    <t>Гуляш из мяса кур</t>
  </si>
  <si>
    <t>Пюре картофельное с м/сл</t>
  </si>
  <si>
    <t>Икра кабачковая</t>
  </si>
  <si>
    <t>Солянка на кур/б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</si>
</sst>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27</xdr:row>
      <xdr:rowOff>30480</xdr:rowOff>
    </xdr:from>
    <xdr:to>
      <xdr:col>4</xdr:col>
      <xdr:colOff>181702</xdr:colOff>
      <xdr:row>34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807719</xdr:colOff>
      <xdr:row>27</xdr:row>
      <xdr:rowOff>220980</xdr:rowOff>
    </xdr:from>
    <xdr:to>
      <xdr:col>4</xdr:col>
      <xdr:colOff>120742</xdr:colOff>
      <xdr:row>35</xdr:row>
      <xdr:rowOff>129540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0719" y="50139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28</xdr:row>
      <xdr:rowOff>83820</xdr:rowOff>
    </xdr:from>
    <xdr:to>
      <xdr:col>4</xdr:col>
      <xdr:colOff>204562</xdr:colOff>
      <xdr:row>37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7073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9"/>
  <sheetViews>
    <sheetView tabSelected="1" zoomScaleNormal="100" workbookViewId="0">
      <selection activeCell="D21" sqref="D2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82</v>
      </c>
      <c r="B1" s="21"/>
      <c r="C1" s="22" t="s">
        <v>50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83</v>
      </c>
      <c r="C3" s="4">
        <v>150</v>
      </c>
      <c r="D3" s="4">
        <v>160</v>
      </c>
      <c r="E3" s="4">
        <v>180</v>
      </c>
      <c r="F3" s="4">
        <v>195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49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346</v>
      </c>
      <c r="E7" s="6">
        <f>SUM(E3:E5)</f>
        <v>410</v>
      </c>
      <c r="F7" s="6">
        <f>SUM(F3:F6)</f>
        <v>406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84</v>
      </c>
      <c r="C11" s="6">
        <v>30</v>
      </c>
      <c r="D11" s="12">
        <v>25</v>
      </c>
      <c r="E11" s="12">
        <v>50</v>
      </c>
      <c r="F11" s="12">
        <v>45</v>
      </c>
    </row>
    <row r="12" spans="1:8" x14ac:dyDescent="0.3">
      <c r="A12" s="18"/>
      <c r="B12" s="5" t="s">
        <v>88</v>
      </c>
      <c r="C12" s="6">
        <v>150</v>
      </c>
      <c r="D12" s="6">
        <v>185</v>
      </c>
      <c r="E12" s="6">
        <v>180</v>
      </c>
      <c r="F12" s="6">
        <v>202</v>
      </c>
    </row>
    <row r="13" spans="1:8" x14ac:dyDescent="0.3">
      <c r="A13" s="18"/>
      <c r="B13" s="5" t="s">
        <v>85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8"/>
      <c r="B14" s="5" t="s">
        <v>67</v>
      </c>
      <c r="C14" s="6">
        <v>130</v>
      </c>
      <c r="D14" s="6">
        <v>120</v>
      </c>
      <c r="E14" s="6">
        <v>150</v>
      </c>
      <c r="F14" s="6">
        <v>144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7"/>
      <c r="B17" s="5" t="s">
        <v>11</v>
      </c>
      <c r="C17" s="6">
        <f>SUM(C11:C16)</f>
        <v>600</v>
      </c>
      <c r="D17" s="6">
        <f>SUM(D11:D16)</f>
        <v>641</v>
      </c>
      <c r="E17" s="6">
        <f>SUM(E11:E16)</f>
        <v>710</v>
      </c>
      <c r="F17" s="6">
        <f>SUM(F11:F16)</f>
        <v>737</v>
      </c>
    </row>
    <row r="18" spans="1:6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6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17"/>
      <c r="B20" s="5" t="s">
        <v>12</v>
      </c>
      <c r="C20" s="6">
        <f>SUM(C18:C19)</f>
        <v>210</v>
      </c>
      <c r="D20" s="6">
        <v>160</v>
      </c>
      <c r="E20" s="6">
        <f>SUM(E18:E18)</f>
        <v>180</v>
      </c>
      <c r="F20" s="6">
        <v>160</v>
      </c>
    </row>
    <row r="21" spans="1:6" x14ac:dyDescent="0.3">
      <c r="A21" s="15" t="s">
        <v>9</v>
      </c>
      <c r="B21" s="5" t="s">
        <v>86</v>
      </c>
      <c r="C21" s="6">
        <v>150</v>
      </c>
      <c r="D21" s="6">
        <v>138</v>
      </c>
      <c r="E21" s="6">
        <v>150</v>
      </c>
      <c r="F21" s="6">
        <v>138</v>
      </c>
    </row>
    <row r="22" spans="1:6" x14ac:dyDescent="0.3">
      <c r="A22" s="28"/>
      <c r="B22" s="5" t="s">
        <v>87</v>
      </c>
      <c r="C22" s="6">
        <v>20</v>
      </c>
      <c r="D22" s="6">
        <v>25</v>
      </c>
      <c r="E22" s="6">
        <v>20</v>
      </c>
      <c r="F22" s="6">
        <v>25</v>
      </c>
    </row>
    <row r="23" spans="1:6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x14ac:dyDescent="0.3">
      <c r="A24" s="24"/>
      <c r="B24" s="5" t="s">
        <v>41</v>
      </c>
      <c r="C24" s="6">
        <v>15</v>
      </c>
      <c r="D24" s="6">
        <v>34</v>
      </c>
      <c r="E24" s="6">
        <v>15</v>
      </c>
      <c r="F24" s="6">
        <v>34</v>
      </c>
    </row>
    <row r="25" spans="1:6" ht="15" thickBot="1" x14ac:dyDescent="0.35">
      <c r="A25" s="17"/>
      <c r="B25" s="5" t="s">
        <v>12</v>
      </c>
      <c r="C25" s="6">
        <f>SUM(C21:C24)</f>
        <v>365</v>
      </c>
      <c r="D25" s="6">
        <f>SUM(D21:D23)</f>
        <v>171</v>
      </c>
      <c r="E25" s="6">
        <f>SUM(E21:E24)</f>
        <v>385</v>
      </c>
      <c r="F25" s="6">
        <f>SUM(F21:F23)</f>
        <v>176</v>
      </c>
    </row>
    <row r="26" spans="1:6" x14ac:dyDescent="0.3">
      <c r="A26" s="10"/>
      <c r="B26" s="6" t="s">
        <v>10</v>
      </c>
      <c r="C26" s="6">
        <f>C7+C10+C17+C20+C25</f>
        <v>1620</v>
      </c>
      <c r="D26" s="6">
        <f>D7+D10+D17+D20+D25</f>
        <v>1368</v>
      </c>
      <c r="E26" s="6">
        <f>E7+E10+E17+E20+E25</f>
        <v>1785</v>
      </c>
      <c r="F26" s="6">
        <f>F7+F10+F17+F20+F25</f>
        <v>1529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19"/>
      <c r="B28" s="19"/>
      <c r="C28" s="19"/>
      <c r="D28" s="19"/>
      <c r="E28" s="19"/>
      <c r="F28" s="19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9"/>
  <sheetViews>
    <sheetView zoomScaleNormal="100" workbookViewId="0">
      <selection activeCell="C5" sqref="C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63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54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64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33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474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65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66</v>
      </c>
      <c r="C12" s="6">
        <v>150</v>
      </c>
      <c r="D12" s="6">
        <v>186</v>
      </c>
      <c r="E12" s="6">
        <v>180</v>
      </c>
      <c r="F12" s="6">
        <v>203</v>
      </c>
    </row>
    <row r="13" spans="1:8" x14ac:dyDescent="0.3">
      <c r="A13" s="18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8"/>
      <c r="B14" s="5" t="s">
        <v>46</v>
      </c>
      <c r="C14" s="6">
        <v>130</v>
      </c>
      <c r="D14" s="6">
        <v>202</v>
      </c>
      <c r="E14" s="6">
        <v>150</v>
      </c>
      <c r="F14" s="6">
        <v>253</v>
      </c>
    </row>
    <row r="15" spans="1:8" x14ac:dyDescent="0.3">
      <c r="A15" s="18"/>
      <c r="B15" s="5" t="s">
        <v>19</v>
      </c>
      <c r="C15" s="6">
        <v>150</v>
      </c>
      <c r="D15" s="13">
        <v>82</v>
      </c>
      <c r="E15" s="6">
        <v>180</v>
      </c>
      <c r="F15" s="6">
        <v>99</v>
      </c>
    </row>
    <row r="16" spans="1:8" x14ac:dyDescent="0.3">
      <c r="A16" s="18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17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960</v>
      </c>
    </row>
    <row r="18" spans="1:6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18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17"/>
      <c r="B20" s="5" t="s">
        <v>12</v>
      </c>
      <c r="C20" s="6">
        <f>SUM(C18:C19)</f>
        <v>210</v>
      </c>
      <c r="D20" s="6">
        <f>SUM(D18:D19)</f>
        <v>109</v>
      </c>
      <c r="E20" s="6">
        <f>SUM(E18:E19)</f>
        <v>210</v>
      </c>
      <c r="F20" s="6">
        <f>SUM(F18:F19)</f>
        <v>109</v>
      </c>
    </row>
    <row r="21" spans="1:6" x14ac:dyDescent="0.3">
      <c r="A21" s="15" t="s">
        <v>9</v>
      </c>
      <c r="B21" s="5" t="s">
        <v>48</v>
      </c>
      <c r="C21" s="6">
        <v>150</v>
      </c>
      <c r="D21" s="6">
        <v>240</v>
      </c>
      <c r="E21" s="6">
        <v>150</v>
      </c>
      <c r="F21" s="6">
        <v>240</v>
      </c>
    </row>
    <row r="22" spans="1:6" x14ac:dyDescent="0.3">
      <c r="A22" s="18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4"/>
      <c r="B23" s="5" t="s">
        <v>45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24"/>
      <c r="B24" s="5"/>
      <c r="C24" s="6"/>
      <c r="D24" s="6"/>
      <c r="E24" s="6"/>
      <c r="F24" s="6"/>
    </row>
    <row r="25" spans="1:6" ht="15" thickBot="1" x14ac:dyDescent="0.35">
      <c r="A25" s="17"/>
      <c r="B25" s="5" t="s">
        <v>12</v>
      </c>
      <c r="C25" s="6">
        <f>SUM(C21:C24)</f>
        <v>390</v>
      </c>
      <c r="D25" s="6">
        <f>SUM(D21:D24)</f>
        <v>366</v>
      </c>
      <c r="E25" s="6">
        <f>SUM(E21:E24)</f>
        <v>410</v>
      </c>
      <c r="F25" s="6">
        <f>SUM(F21:F24)</f>
        <v>371</v>
      </c>
    </row>
    <row r="26" spans="1:6" x14ac:dyDescent="0.3">
      <c r="A26" s="10"/>
      <c r="B26" s="6" t="s">
        <v>10</v>
      </c>
      <c r="C26" s="6">
        <f>C7+C10+C17+C20+C25</f>
        <v>1645</v>
      </c>
      <c r="D26" s="6">
        <f>D7+D10+D17+D20+D25</f>
        <v>1774</v>
      </c>
      <c r="E26" s="6">
        <f>SUM(E7,E10,E17,E20,E25)</f>
        <v>1840</v>
      </c>
      <c r="F26" s="6">
        <f>SUM(F7,F10,F17,F20,F25)</f>
        <v>1964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19"/>
      <c r="B28" s="19"/>
      <c r="C28" s="19"/>
      <c r="D28" s="19"/>
      <c r="E28" s="19"/>
      <c r="F28" s="19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>
      <selection activeCell="A30" sqref="A30"/>
    </sheetView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30"/>
  <sheetViews>
    <sheetView zoomScaleNormal="100" workbookViewId="0">
      <selection activeCell="B4" sqref="B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77</v>
      </c>
      <c r="B1" s="25"/>
      <c r="C1" s="26">
        <v>15</v>
      </c>
      <c r="D1" s="27"/>
      <c r="E1" s="26" t="s">
        <v>0</v>
      </c>
      <c r="F1" s="27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49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410</v>
      </c>
      <c r="F7" s="6">
        <f>SUM(F3:F5)</f>
        <v>475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61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75</v>
      </c>
      <c r="C12" s="6">
        <v>150</v>
      </c>
      <c r="D12" s="6">
        <v>179</v>
      </c>
      <c r="E12" s="6">
        <v>180</v>
      </c>
      <c r="F12" s="6">
        <v>255</v>
      </c>
    </row>
    <row r="13" spans="1:8" x14ac:dyDescent="0.3">
      <c r="A13" s="18"/>
      <c r="B13" s="5" t="s">
        <v>53</v>
      </c>
      <c r="C13" s="6">
        <v>100</v>
      </c>
      <c r="D13" s="6">
        <v>118</v>
      </c>
      <c r="E13" s="6">
        <v>100</v>
      </c>
      <c r="F13" s="6">
        <v>118</v>
      </c>
    </row>
    <row r="14" spans="1:8" x14ac:dyDescent="0.3">
      <c r="A14" s="18"/>
      <c r="B14" s="5" t="s">
        <v>76</v>
      </c>
      <c r="C14" s="6">
        <v>130</v>
      </c>
      <c r="D14" s="6">
        <v>114</v>
      </c>
      <c r="E14" s="6">
        <v>150</v>
      </c>
      <c r="F14" s="6">
        <v>133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610</v>
      </c>
      <c r="D18" s="6">
        <f>SUM(D11:D17)</f>
        <v>587</v>
      </c>
      <c r="E18" s="6">
        <f>SUM(E11:E17)</f>
        <v>700</v>
      </c>
      <c r="F18" s="6">
        <f>SUM(F11:F17)</f>
        <v>717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v>109</v>
      </c>
    </row>
    <row r="22" spans="1:8" x14ac:dyDescent="0.3">
      <c r="A22" s="15" t="s">
        <v>9</v>
      </c>
      <c r="B22" s="5" t="s">
        <v>44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4"/>
      <c r="B24" s="5" t="s">
        <v>42</v>
      </c>
      <c r="C24" s="6">
        <v>100</v>
      </c>
      <c r="D24" s="6">
        <v>47</v>
      </c>
      <c r="E24" s="6">
        <v>100</v>
      </c>
      <c r="F24" s="6">
        <v>47</v>
      </c>
    </row>
    <row r="25" spans="1:8" x14ac:dyDescent="0.3">
      <c r="A25" s="24"/>
      <c r="B25" s="5" t="s">
        <v>41</v>
      </c>
      <c r="C25" s="6">
        <v>15</v>
      </c>
      <c r="D25" s="6">
        <v>34</v>
      </c>
      <c r="E25" s="6">
        <v>15</v>
      </c>
      <c r="F25" s="6">
        <v>34</v>
      </c>
    </row>
    <row r="26" spans="1:8" ht="15" thickBot="1" x14ac:dyDescent="0.35">
      <c r="A26" s="17"/>
      <c r="B26" s="5" t="s">
        <v>12</v>
      </c>
      <c r="C26" s="6">
        <f>SUM(C22:C25)</f>
        <v>445</v>
      </c>
      <c r="D26" s="6">
        <f>SUM(D22:D25)</f>
        <v>333</v>
      </c>
      <c r="E26" s="6">
        <f>SUM(E22:E24)</f>
        <v>450</v>
      </c>
      <c r="F26" s="6">
        <f>SUM(F22:F24)</f>
        <v>304</v>
      </c>
    </row>
    <row r="27" spans="1:8" x14ac:dyDescent="0.3">
      <c r="A27" s="10"/>
      <c r="B27" s="6" t="s">
        <v>10</v>
      </c>
      <c r="C27" s="6">
        <f>C7+C10+C18+C21+C26</f>
        <v>1710</v>
      </c>
      <c r="D27" s="6">
        <f>D7+D10+D18+D21+D26</f>
        <v>1485</v>
      </c>
      <c r="E27" s="6">
        <f>E7+E10+E18+E21+E26</f>
        <v>1860</v>
      </c>
      <c r="F27" s="6">
        <f>F7+F10+F18+F21+F26</f>
        <v>1655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D3" sqref="D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74</v>
      </c>
      <c r="B1" s="21"/>
      <c r="C1" s="22" t="s">
        <v>50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43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37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38</v>
      </c>
      <c r="C5" s="6">
        <v>40</v>
      </c>
      <c r="D5" s="6">
        <v>123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340</v>
      </c>
      <c r="D7" s="6">
        <f>SUM(D3:D6)</f>
        <v>406</v>
      </c>
      <c r="E7" s="6">
        <f>SUM(E3:E5)</f>
        <v>405</v>
      </c>
      <c r="F7" s="6">
        <f>SUM(F3:F5)</f>
        <v>467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29" t="s">
        <v>7</v>
      </c>
      <c r="B11" s="5" t="s">
        <v>61</v>
      </c>
      <c r="C11" s="6">
        <v>20</v>
      </c>
      <c r="D11" s="6">
        <v>3</v>
      </c>
      <c r="E11" s="6">
        <v>20</v>
      </c>
      <c r="F11" s="6">
        <v>3</v>
      </c>
    </row>
    <row r="12" spans="1:8" x14ac:dyDescent="0.3">
      <c r="A12" s="16"/>
      <c r="B12" s="5" t="s">
        <v>62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6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6"/>
      <c r="B14" s="5" t="s">
        <v>46</v>
      </c>
      <c r="C14" s="5">
        <v>130</v>
      </c>
      <c r="D14" s="6">
        <v>202</v>
      </c>
      <c r="E14" s="4">
        <v>150</v>
      </c>
      <c r="F14" s="6">
        <v>253</v>
      </c>
    </row>
    <row r="15" spans="1:8" x14ac:dyDescent="0.3">
      <c r="A15" s="16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16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30"/>
      <c r="B17" s="5" t="s">
        <v>11</v>
      </c>
      <c r="C17" s="6">
        <f>SUM(C12:C16)</f>
        <v>570</v>
      </c>
      <c r="D17" s="6">
        <f>SUM(D12:D16)</f>
        <v>913</v>
      </c>
      <c r="E17" s="6">
        <f>SUM(E12:E16)</f>
        <v>660</v>
      </c>
      <c r="F17" s="6">
        <f>SUM(F12:F16)</f>
        <v>1014</v>
      </c>
    </row>
    <row r="18" spans="1:7" x14ac:dyDescent="0.3">
      <c r="A18" s="15" t="s">
        <v>8</v>
      </c>
      <c r="B18" s="5" t="s">
        <v>17</v>
      </c>
      <c r="C18" s="6">
        <v>180</v>
      </c>
      <c r="D18" s="6">
        <v>78</v>
      </c>
      <c r="E18" s="6">
        <v>180</v>
      </c>
      <c r="F18" s="6">
        <v>78</v>
      </c>
    </row>
    <row r="19" spans="1:7" x14ac:dyDescent="0.3">
      <c r="A19" s="18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7"/>
      <c r="B20" s="5" t="s">
        <v>12</v>
      </c>
      <c r="C20" s="6">
        <f>SUM(C18:C19)</f>
        <v>210</v>
      </c>
      <c r="D20" s="6">
        <f>SUM(D18:D19)</f>
        <v>160</v>
      </c>
      <c r="E20" s="6">
        <f>SUM(E18:E19)</f>
        <v>220</v>
      </c>
      <c r="F20" s="6">
        <f>SUM(F18:F19)</f>
        <v>160</v>
      </c>
    </row>
    <row r="21" spans="1:7" x14ac:dyDescent="0.3">
      <c r="A21" s="15" t="s">
        <v>9</v>
      </c>
      <c r="B21" s="5" t="s">
        <v>40</v>
      </c>
      <c r="C21" s="6">
        <v>150</v>
      </c>
      <c r="D21" s="6">
        <v>130</v>
      </c>
      <c r="E21" s="6">
        <v>150</v>
      </c>
      <c r="F21" s="6">
        <v>130</v>
      </c>
      <c r="G21" s="8"/>
    </row>
    <row r="22" spans="1:7" x14ac:dyDescent="0.3">
      <c r="A22" s="28"/>
      <c r="B22" s="5" t="s">
        <v>45</v>
      </c>
      <c r="C22" s="6">
        <v>60</v>
      </c>
      <c r="D22" s="6">
        <v>118</v>
      </c>
      <c r="E22" s="6">
        <v>60</v>
      </c>
      <c r="F22" s="6">
        <v>118</v>
      </c>
      <c r="G22" s="8"/>
    </row>
    <row r="23" spans="1:7" x14ac:dyDescent="0.3">
      <c r="A23" s="1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8"/>
      <c r="B24" s="5" t="s">
        <v>42</v>
      </c>
      <c r="C24" s="6">
        <v>60</v>
      </c>
      <c r="D24" s="6">
        <v>32</v>
      </c>
      <c r="E24" s="6">
        <v>60</v>
      </c>
      <c r="F24" s="6">
        <v>32</v>
      </c>
    </row>
    <row r="25" spans="1:7" ht="15" thickBot="1" x14ac:dyDescent="0.35">
      <c r="A25" s="17"/>
      <c r="B25" s="5" t="s">
        <v>12</v>
      </c>
      <c r="C25" s="6">
        <f>SUM(C21:C24)</f>
        <v>450</v>
      </c>
      <c r="D25" s="6">
        <f>SUM(D21:D24)</f>
        <v>288</v>
      </c>
      <c r="E25" s="6">
        <f>SUM(E21:E24)</f>
        <v>470</v>
      </c>
      <c r="F25" s="6">
        <f>SUM(F21:F24)</f>
        <v>293</v>
      </c>
    </row>
    <row r="26" spans="1:7" x14ac:dyDescent="0.3">
      <c r="A26" s="10"/>
      <c r="B26" s="6" t="s">
        <v>10</v>
      </c>
      <c r="C26" s="6">
        <f>C7+C10+C17+C20+C25</f>
        <v>1670</v>
      </c>
      <c r="D26" s="6">
        <f>D7+D10+D17+D20+D25</f>
        <v>1817</v>
      </c>
      <c r="E26" s="6">
        <f>E7+E10+E17+E20+E25</f>
        <v>1855</v>
      </c>
      <c r="F26" s="6">
        <f>F7+F10+F17+F20+F25</f>
        <v>1984</v>
      </c>
    </row>
    <row r="27" spans="1:7" ht="36.6" customHeight="1" x14ac:dyDescent="0.3">
      <c r="A27" s="7"/>
      <c r="B27" s="7"/>
      <c r="C27" s="7"/>
      <c r="D27" s="7"/>
      <c r="E27" s="7" t="s">
        <v>32</v>
      </c>
      <c r="F27" s="7"/>
    </row>
    <row r="28" spans="1:7" ht="17.399999999999999" customHeight="1" x14ac:dyDescent="0.3">
      <c r="A28" s="19"/>
      <c r="B28" s="19"/>
      <c r="C28" s="19"/>
      <c r="D28" s="19"/>
      <c r="E28" s="19"/>
      <c r="F28" s="19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zoomScaleNormal="100" workbookViewId="0">
      <selection activeCell="F9" sqref="F9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69</v>
      </c>
      <c r="B1" s="21"/>
      <c r="C1" s="22" t="s">
        <v>50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60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395</v>
      </c>
      <c r="E7" s="6">
        <f>SUM(E3:E5)</f>
        <v>410</v>
      </c>
      <c r="F7" s="6">
        <f>SUM(F3:F5)</f>
        <v>490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f>SUM(D8:D9)</f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70</v>
      </c>
      <c r="C11" s="6">
        <v>30</v>
      </c>
      <c r="D11" s="12">
        <v>34</v>
      </c>
      <c r="E11" s="12">
        <v>50</v>
      </c>
      <c r="F11" s="12">
        <v>57</v>
      </c>
    </row>
    <row r="12" spans="1:8" x14ac:dyDescent="0.3">
      <c r="A12" s="18"/>
      <c r="B12" s="5" t="s">
        <v>71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8"/>
      <c r="B13" s="5" t="s">
        <v>72</v>
      </c>
      <c r="C13" s="6">
        <v>120</v>
      </c>
      <c r="D13" s="6">
        <v>287</v>
      </c>
      <c r="E13" s="6">
        <v>120</v>
      </c>
      <c r="F13" s="6">
        <v>287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4">
        <v>20</v>
      </c>
      <c r="F14" s="6">
        <v>22</v>
      </c>
    </row>
    <row r="15" spans="1:8" x14ac:dyDescent="0.3">
      <c r="A15" s="18"/>
      <c r="B15" s="5" t="s">
        <v>19</v>
      </c>
      <c r="C15" s="5">
        <v>150</v>
      </c>
      <c r="D15" s="6">
        <v>82</v>
      </c>
      <c r="E15" s="14">
        <v>180</v>
      </c>
      <c r="F15" s="6">
        <v>99</v>
      </c>
    </row>
    <row r="16" spans="1:8" x14ac:dyDescent="0.3">
      <c r="A16" s="18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17"/>
      <c r="B17" s="5" t="s">
        <v>11</v>
      </c>
      <c r="C17" s="6">
        <f>SUM(C11:C16)</f>
        <v>510</v>
      </c>
      <c r="D17" s="6">
        <f>SUM(D11:D16)</f>
        <v>639</v>
      </c>
      <c r="E17" s="6">
        <f>SUM(E11:E16)</f>
        <v>600</v>
      </c>
      <c r="F17" s="6">
        <f>SUM(F11:F16)</f>
        <v>706</v>
      </c>
    </row>
    <row r="18" spans="1:7" x14ac:dyDescent="0.3">
      <c r="A18" s="15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6"/>
      <c r="B19" s="5" t="s">
        <v>16</v>
      </c>
      <c r="C19" s="6">
        <v>30</v>
      </c>
      <c r="D19" s="6">
        <v>82</v>
      </c>
      <c r="E19" s="6">
        <v>40</v>
      </c>
      <c r="F19" s="6">
        <v>82</v>
      </c>
    </row>
    <row r="20" spans="1:7" ht="15" thickBot="1" x14ac:dyDescent="0.35">
      <c r="A20" s="17"/>
      <c r="B20" s="5" t="s">
        <v>12</v>
      </c>
      <c r="C20" s="6">
        <f>SUM(C18:C18)</f>
        <v>180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7" x14ac:dyDescent="0.3">
      <c r="A21" s="15" t="s">
        <v>9</v>
      </c>
      <c r="B21" s="5" t="s">
        <v>73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28"/>
      <c r="B22" s="5" t="s">
        <v>31</v>
      </c>
      <c r="C22" s="6">
        <v>20</v>
      </c>
      <c r="D22" s="6">
        <v>22</v>
      </c>
      <c r="E22" s="6">
        <v>20</v>
      </c>
      <c r="F22" s="6">
        <v>22</v>
      </c>
      <c r="G22" s="8"/>
    </row>
    <row r="23" spans="1:7" x14ac:dyDescent="0.3">
      <c r="A23" s="28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  <c r="G23" s="8"/>
    </row>
    <row r="24" spans="1:7" ht="15" thickBot="1" x14ac:dyDescent="0.35">
      <c r="A24" s="17"/>
      <c r="B24" s="5" t="s">
        <v>12</v>
      </c>
      <c r="C24" s="6">
        <f>SUM(C21:C23)</f>
        <v>350</v>
      </c>
      <c r="D24" s="6">
        <f>SUM(D21:D23)</f>
        <v>450</v>
      </c>
      <c r="E24" s="6">
        <f>SUM(E21:E23)</f>
        <v>370</v>
      </c>
      <c r="F24" s="6">
        <f>SUM(F21:F23)</f>
        <v>455</v>
      </c>
    </row>
    <row r="25" spans="1:7" x14ac:dyDescent="0.3">
      <c r="A25" s="10"/>
      <c r="B25" s="6" t="s">
        <v>10</v>
      </c>
      <c r="C25" s="6">
        <f>SUM(C24,C20,C17,C10,C7)</f>
        <v>1485</v>
      </c>
      <c r="D25" s="6">
        <f>SUM(D24,D20,D17,D10,D7)</f>
        <v>1596</v>
      </c>
      <c r="E25" s="6">
        <f>E7+E10+E17+E20+E24</f>
        <v>1660</v>
      </c>
      <c r="F25" s="6">
        <f>F7+F10+F17+F20+F24</f>
        <v>1763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19"/>
      <c r="B27" s="19"/>
      <c r="C27" s="19"/>
      <c r="D27" s="19"/>
      <c r="E27" s="19"/>
      <c r="F27" s="19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30"/>
  <sheetViews>
    <sheetView zoomScaleNormal="100" workbookViewId="0">
      <selection activeCell="G25" sqref="G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78</v>
      </c>
      <c r="B1" s="21"/>
      <c r="C1" s="22" t="s">
        <v>50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54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8"/>
      <c r="B4" s="5" t="s">
        <v>37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8"/>
      <c r="B5" s="5" t="s">
        <v>49</v>
      </c>
      <c r="C5" s="6">
        <v>45</v>
      </c>
      <c r="D5" s="6">
        <v>127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406</v>
      </c>
      <c r="E7" s="6">
        <f>SUM(E3:E5)</f>
        <v>410</v>
      </c>
      <c r="F7" s="6">
        <f>SUM(F3:F5)</f>
        <v>474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65</v>
      </c>
      <c r="C11" s="6">
        <v>30</v>
      </c>
      <c r="D11" s="12">
        <v>20</v>
      </c>
      <c r="E11" s="12">
        <v>50</v>
      </c>
      <c r="F11" s="12">
        <v>30</v>
      </c>
    </row>
    <row r="12" spans="1:8" x14ac:dyDescent="0.3">
      <c r="A12" s="18"/>
      <c r="B12" s="5" t="s">
        <v>79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80</v>
      </c>
      <c r="F13" s="6">
        <v>228</v>
      </c>
    </row>
    <row r="14" spans="1:8" x14ac:dyDescent="0.3">
      <c r="A14" s="18"/>
      <c r="B14" s="5" t="s">
        <v>39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580</v>
      </c>
      <c r="D18" s="6">
        <f>SUM(D11:D17)</f>
        <v>792</v>
      </c>
      <c r="E18" s="6">
        <f>SUM(E11:E17)</f>
        <v>710</v>
      </c>
      <c r="F18" s="6">
        <f>SUM(F11:F17)</f>
        <v>935</v>
      </c>
    </row>
    <row r="19" spans="1:8" x14ac:dyDescent="0.3">
      <c r="A19" s="15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6"/>
      <c r="B20" s="5" t="s">
        <v>16</v>
      </c>
      <c r="C20" s="6">
        <v>30</v>
      </c>
      <c r="D20" s="6">
        <v>82</v>
      </c>
      <c r="E20" s="6">
        <v>40</v>
      </c>
      <c r="F20" s="6">
        <v>82</v>
      </c>
    </row>
    <row r="21" spans="1:8" ht="15" thickBot="1" x14ac:dyDescent="0.35">
      <c r="A21" s="17"/>
      <c r="B21" s="5" t="s">
        <v>12</v>
      </c>
      <c r="C21" s="6">
        <f>SUM(C19:C19)</f>
        <v>180</v>
      </c>
      <c r="D21" s="6">
        <f>SUM(D19:D19)</f>
        <v>78</v>
      </c>
      <c r="E21" s="6">
        <f>SUM(E19:E19)</f>
        <v>180</v>
      </c>
      <c r="F21" s="6">
        <f>SUM(F19:F19)</f>
        <v>78</v>
      </c>
    </row>
    <row r="22" spans="1:8" x14ac:dyDescent="0.3">
      <c r="A22" s="15" t="s">
        <v>9</v>
      </c>
      <c r="B22" s="5" t="s">
        <v>80</v>
      </c>
      <c r="C22" s="6">
        <v>150</v>
      </c>
      <c r="D22" s="6">
        <v>135</v>
      </c>
      <c r="E22" s="6">
        <v>150</v>
      </c>
      <c r="F22" s="6">
        <v>135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18"/>
      <c r="B24" s="5" t="s">
        <v>41</v>
      </c>
      <c r="C24" s="6">
        <v>15</v>
      </c>
      <c r="D24" s="6">
        <v>30</v>
      </c>
      <c r="E24" s="6">
        <v>15</v>
      </c>
      <c r="F24" s="6">
        <v>30</v>
      </c>
    </row>
    <row r="25" spans="1:8" x14ac:dyDescent="0.3">
      <c r="A25" s="24"/>
      <c r="B25" s="5" t="s">
        <v>81</v>
      </c>
      <c r="C25" s="6">
        <v>100</v>
      </c>
      <c r="D25" s="6">
        <v>28</v>
      </c>
      <c r="E25" s="6">
        <v>100</v>
      </c>
      <c r="F25" s="6">
        <v>28</v>
      </c>
    </row>
    <row r="26" spans="1:8" ht="15" thickBot="1" x14ac:dyDescent="0.35">
      <c r="A26" s="17"/>
      <c r="B26" s="5" t="s">
        <v>12</v>
      </c>
      <c r="C26" s="6">
        <f>SUM(C22:C25)</f>
        <v>445</v>
      </c>
      <c r="D26" s="6">
        <f>SUM(D22:D25)</f>
        <v>201</v>
      </c>
      <c r="E26" s="6">
        <f>SUM(E22:E25)</f>
        <v>465</v>
      </c>
      <c r="F26" s="6">
        <f>SUM(F22:F25)</f>
        <v>206</v>
      </c>
    </row>
    <row r="27" spans="1:8" x14ac:dyDescent="0.3">
      <c r="A27" s="10"/>
      <c r="B27" s="6" t="s">
        <v>10</v>
      </c>
      <c r="C27" s="6">
        <f>C7+C10+C18+C21+C26</f>
        <v>1650</v>
      </c>
      <c r="D27" s="6">
        <f>D7+D10+D18+D21+D26</f>
        <v>1527</v>
      </c>
      <c r="E27" s="6">
        <f>SUM(E7,E10,E18,E21,E26)</f>
        <v>1865</v>
      </c>
      <c r="F27" s="6">
        <f>SUM(F7,F10,F18,F21,F26)</f>
        <v>1743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57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58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49</v>
      </c>
      <c r="C5" s="6">
        <v>45</v>
      </c>
      <c r="D5" s="6">
        <v>127</v>
      </c>
      <c r="E5" s="6">
        <v>45</v>
      </c>
      <c r="F5" s="6">
        <v>127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410</v>
      </c>
      <c r="E7" s="6">
        <f>SUM(E3:E5)</f>
        <v>405</v>
      </c>
      <c r="F7" s="6">
        <f>SUM(F3:F5)</f>
        <v>467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52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51</v>
      </c>
      <c r="C12" s="6">
        <v>150</v>
      </c>
      <c r="D12" s="6">
        <v>156</v>
      </c>
      <c r="E12" s="6">
        <v>180</v>
      </c>
      <c r="F12" s="6">
        <v>167</v>
      </c>
    </row>
    <row r="13" spans="1:8" x14ac:dyDescent="0.3">
      <c r="A13" s="18"/>
      <c r="B13" s="5" t="s">
        <v>55</v>
      </c>
      <c r="C13" s="6">
        <v>100</v>
      </c>
      <c r="D13" s="6">
        <v>258</v>
      </c>
      <c r="E13" s="6">
        <v>100</v>
      </c>
      <c r="F13" s="6">
        <v>310</v>
      </c>
    </row>
    <row r="14" spans="1:8" x14ac:dyDescent="0.3">
      <c r="A14" s="18"/>
      <c r="B14" s="5" t="s">
        <v>19</v>
      </c>
      <c r="C14" s="6">
        <v>150</v>
      </c>
      <c r="D14" s="13">
        <v>82</v>
      </c>
      <c r="E14" s="6">
        <v>180</v>
      </c>
      <c r="F14" s="6">
        <v>99</v>
      </c>
    </row>
    <row r="15" spans="1:8" x14ac:dyDescent="0.3">
      <c r="A15" s="18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17"/>
      <c r="B16" s="5" t="s">
        <v>11</v>
      </c>
      <c r="C16" s="6">
        <f>SUM(C11:C15)</f>
        <v>460</v>
      </c>
      <c r="D16" s="6">
        <f>SUM(D11:D15)</f>
        <v>580</v>
      </c>
      <c r="E16" s="6">
        <f>SUM(E11:E15)</f>
        <v>530</v>
      </c>
      <c r="F16" s="6">
        <f>SUM(F11:F15)</f>
        <v>678</v>
      </c>
    </row>
    <row r="17" spans="1:6" x14ac:dyDescent="0.3">
      <c r="A17" s="15" t="s">
        <v>8</v>
      </c>
      <c r="B17" s="5" t="s">
        <v>17</v>
      </c>
      <c r="C17" s="6">
        <v>180</v>
      </c>
      <c r="D17" s="6">
        <v>78</v>
      </c>
      <c r="E17" s="6">
        <v>180</v>
      </c>
      <c r="F17" s="6">
        <v>78</v>
      </c>
    </row>
    <row r="18" spans="1:6" x14ac:dyDescent="0.3">
      <c r="A18" s="18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17"/>
      <c r="B19" s="5" t="s">
        <v>12</v>
      </c>
      <c r="C19" s="6">
        <f>SUM(C17:C18)</f>
        <v>210</v>
      </c>
      <c r="D19" s="6">
        <f>SUM(D17:D18)</f>
        <v>160</v>
      </c>
      <c r="E19" s="6">
        <f>SUM(E17:E18)</f>
        <v>210</v>
      </c>
      <c r="F19" s="6">
        <f>SUM(F17:F18)</f>
        <v>160</v>
      </c>
    </row>
    <row r="20" spans="1:6" x14ac:dyDescent="0.3">
      <c r="A20" s="15" t="s">
        <v>9</v>
      </c>
      <c r="B20" s="5" t="s">
        <v>40</v>
      </c>
      <c r="C20" s="6">
        <v>150</v>
      </c>
      <c r="D20" s="6">
        <v>208</v>
      </c>
      <c r="E20" s="6">
        <v>150</v>
      </c>
      <c r="F20" s="6">
        <v>208</v>
      </c>
    </row>
    <row r="21" spans="1:6" x14ac:dyDescent="0.3">
      <c r="A21" s="18"/>
      <c r="B21" s="5" t="s">
        <v>21</v>
      </c>
      <c r="C21" s="6">
        <v>180</v>
      </c>
      <c r="D21" s="6">
        <v>7</v>
      </c>
      <c r="E21" s="6">
        <v>200</v>
      </c>
      <c r="F21" s="6">
        <v>13</v>
      </c>
    </row>
    <row r="22" spans="1:6" x14ac:dyDescent="0.3">
      <c r="A22" s="18"/>
      <c r="B22" s="5" t="s">
        <v>56</v>
      </c>
      <c r="C22" s="6"/>
      <c r="D22" s="6"/>
      <c r="E22" s="6">
        <v>15</v>
      </c>
      <c r="F22" s="6">
        <v>34</v>
      </c>
    </row>
    <row r="23" spans="1:6" x14ac:dyDescent="0.3">
      <c r="A23" s="18"/>
      <c r="B23" s="5" t="s">
        <v>42</v>
      </c>
      <c r="C23" s="6">
        <v>60</v>
      </c>
      <c r="D23" s="6">
        <v>28</v>
      </c>
      <c r="E23" s="6">
        <v>60</v>
      </c>
      <c r="F23" s="6">
        <v>28</v>
      </c>
    </row>
    <row r="24" spans="1:6" ht="15" thickBot="1" x14ac:dyDescent="0.35">
      <c r="A24" s="17"/>
      <c r="B24" s="5" t="s">
        <v>12</v>
      </c>
      <c r="C24" s="6">
        <f>SUM(C20:C23)</f>
        <v>390</v>
      </c>
      <c r="D24" s="6">
        <f>SUM(D20:D23)</f>
        <v>243</v>
      </c>
      <c r="E24" s="6">
        <f>SUM(E20:E23)</f>
        <v>425</v>
      </c>
      <c r="F24" s="6">
        <f>SUM(F20:F23)</f>
        <v>283</v>
      </c>
    </row>
    <row r="25" spans="1:6" x14ac:dyDescent="0.3">
      <c r="A25" s="10"/>
      <c r="B25" s="6" t="s">
        <v>10</v>
      </c>
      <c r="C25" s="6">
        <f>SUM(C7,C10,C16,C19,C24)</f>
        <v>1505</v>
      </c>
      <c r="D25" s="6">
        <f>SUM(D7,D10,D16,D19,D24)</f>
        <v>1443</v>
      </c>
      <c r="E25" s="6">
        <f>SUM(E7,E10,E16,E19,E24)</f>
        <v>1670</v>
      </c>
      <c r="F25" s="6">
        <f>F7+F10+F16+F19+F24</f>
        <v>1638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19"/>
      <c r="B27" s="19"/>
      <c r="C27" s="19"/>
      <c r="D27" s="19"/>
      <c r="E27" s="19"/>
      <c r="F27" s="19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27:B27"/>
    <mergeCell ref="C27:F27"/>
    <mergeCell ref="A20:A24"/>
    <mergeCell ref="C1:D1"/>
    <mergeCell ref="E1:F1"/>
    <mergeCell ref="A3:A7"/>
    <mergeCell ref="A8:A10"/>
    <mergeCell ref="A11:A16"/>
    <mergeCell ref="A17:A19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68</v>
      </c>
      <c r="B1" s="21"/>
      <c r="C1" s="22">
        <v>15</v>
      </c>
      <c r="D1" s="23"/>
      <c r="E1" s="22" t="s">
        <v>0</v>
      </c>
      <c r="F1" s="23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25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38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5" t="s">
        <v>7</v>
      </c>
      <c r="B11" s="5" t="s">
        <v>26</v>
      </c>
      <c r="C11" s="6">
        <v>20</v>
      </c>
      <c r="D11" s="12">
        <v>15</v>
      </c>
      <c r="E11" s="12">
        <v>20</v>
      </c>
      <c r="F11" s="12">
        <v>15</v>
      </c>
    </row>
    <row r="12" spans="1:8" x14ac:dyDescent="0.3">
      <c r="A12" s="18"/>
      <c r="B12" s="5" t="s">
        <v>29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8"/>
      <c r="B13" s="5" t="s">
        <v>27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8"/>
      <c r="B14" s="5" t="s">
        <v>31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8"/>
      <c r="B15" s="5" t="s">
        <v>34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8"/>
      <c r="B16" s="5" t="s">
        <v>19</v>
      </c>
      <c r="C16" s="5">
        <v>150</v>
      </c>
      <c r="D16" s="6">
        <v>82</v>
      </c>
      <c r="E16" s="14">
        <v>180</v>
      </c>
      <c r="F16" s="6">
        <v>99</v>
      </c>
    </row>
    <row r="17" spans="1:8" x14ac:dyDescent="0.3">
      <c r="A17" s="18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17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5" t="s">
        <v>9</v>
      </c>
      <c r="B22" s="5" t="s">
        <v>28</v>
      </c>
      <c r="C22" s="6">
        <v>150</v>
      </c>
      <c r="D22" s="6">
        <v>470</v>
      </c>
      <c r="E22" s="6">
        <v>150</v>
      </c>
      <c r="F22" s="6">
        <v>470</v>
      </c>
      <c r="G22" s="8"/>
    </row>
    <row r="23" spans="1:8" x14ac:dyDescent="0.3">
      <c r="A23" s="18"/>
      <c r="B23" s="5" t="s">
        <v>36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8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8"/>
      <c r="B25" s="5"/>
      <c r="C25" s="6"/>
      <c r="D25" s="6"/>
      <c r="E25" s="6"/>
      <c r="F25" s="6"/>
    </row>
    <row r="26" spans="1:8" ht="15" thickBot="1" x14ac:dyDescent="0.35">
      <c r="A26" s="17"/>
      <c r="B26" s="5" t="s">
        <v>12</v>
      </c>
      <c r="C26" s="6">
        <f>SUM(C22:C25)</f>
        <v>350</v>
      </c>
      <c r="D26" s="6">
        <f>SUM(D22:D25)</f>
        <v>500</v>
      </c>
      <c r="E26" s="6">
        <f>SUM(E22:E24)</f>
        <v>370</v>
      </c>
      <c r="F26" s="6">
        <f>SUM(F22:F24)</f>
        <v>505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1824</v>
      </c>
      <c r="E27" s="6">
        <f>E7+E10+E18+E21+E26</f>
        <v>1755</v>
      </c>
      <c r="F27" s="6">
        <f>F7+F10+F18+F21+F26</f>
        <v>2050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30"/>
  <sheetViews>
    <sheetView zoomScaleNormal="100" workbookViewId="0">
      <selection activeCell="F15" sqref="F1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0" t="s">
        <v>59</v>
      </c>
      <c r="B1" s="25"/>
      <c r="C1" s="26">
        <v>15</v>
      </c>
      <c r="D1" s="27"/>
      <c r="E1" s="26" t="s">
        <v>0</v>
      </c>
      <c r="F1" s="27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5" t="s">
        <v>5</v>
      </c>
      <c r="B3" s="3" t="s">
        <v>35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8"/>
      <c r="B4" s="5" t="s">
        <v>30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8"/>
      <c r="B5" s="5" t="s">
        <v>60</v>
      </c>
      <c r="C5" s="6">
        <v>45</v>
      </c>
      <c r="D5" s="6">
        <v>123</v>
      </c>
      <c r="E5" s="6">
        <v>50</v>
      </c>
      <c r="F5" s="6">
        <v>140</v>
      </c>
    </row>
    <row r="6" spans="1:8" x14ac:dyDescent="0.3">
      <c r="A6" s="18"/>
      <c r="B6" s="5"/>
      <c r="C6" s="6"/>
      <c r="D6" s="6"/>
      <c r="E6" s="6"/>
      <c r="F6" s="6"/>
    </row>
    <row r="7" spans="1:8" ht="15" thickBot="1" x14ac:dyDescent="0.35">
      <c r="A7" s="17"/>
      <c r="B7" s="5" t="s">
        <v>11</v>
      </c>
      <c r="C7" s="6">
        <f>SUM(C3:C6)</f>
        <v>345</v>
      </c>
      <c r="D7" s="6">
        <f>SUM(D3:D6)</f>
        <v>402</v>
      </c>
      <c r="E7" s="6">
        <f>SUM(E3:E5)</f>
        <v>410</v>
      </c>
      <c r="F7" s="6">
        <f>SUM(F3:F5)</f>
        <v>475</v>
      </c>
    </row>
    <row r="8" spans="1:8" x14ac:dyDescent="0.3">
      <c r="A8" s="15" t="s">
        <v>6</v>
      </c>
      <c r="B8" s="11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8"/>
      <c r="B9" s="5"/>
      <c r="C9" s="6"/>
      <c r="D9" s="6"/>
      <c r="E9" s="6"/>
      <c r="F9" s="6"/>
    </row>
    <row r="10" spans="1:8" ht="15" thickBot="1" x14ac:dyDescent="0.35">
      <c r="A10" s="17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5" t="s">
        <v>7</v>
      </c>
      <c r="B11" s="5" t="s">
        <v>61</v>
      </c>
      <c r="C11" s="6">
        <v>20</v>
      </c>
      <c r="D11" s="12">
        <v>3</v>
      </c>
      <c r="E11" s="12">
        <v>20</v>
      </c>
      <c r="F11" s="12">
        <v>3</v>
      </c>
    </row>
    <row r="12" spans="1:8" x14ac:dyDescent="0.3">
      <c r="A12" s="18"/>
      <c r="B12" s="5" t="s">
        <v>62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8"/>
      <c r="B13" s="5" t="s">
        <v>47</v>
      </c>
      <c r="C13" s="6">
        <v>60</v>
      </c>
      <c r="D13" s="6">
        <v>67</v>
      </c>
      <c r="E13" s="6">
        <v>70</v>
      </c>
      <c r="F13" s="6">
        <v>79</v>
      </c>
    </row>
    <row r="14" spans="1:8" x14ac:dyDescent="0.3">
      <c r="A14" s="18"/>
      <c r="B14" s="5" t="s">
        <v>39</v>
      </c>
      <c r="C14" s="6">
        <v>130</v>
      </c>
      <c r="D14" s="6">
        <v>172</v>
      </c>
      <c r="E14" s="6">
        <v>150</v>
      </c>
      <c r="F14" s="6">
        <v>198</v>
      </c>
    </row>
    <row r="15" spans="1:8" x14ac:dyDescent="0.3">
      <c r="A15" s="18"/>
      <c r="B15" s="5" t="s">
        <v>31</v>
      </c>
      <c r="C15" s="6">
        <v>20</v>
      </c>
      <c r="D15" s="6">
        <v>22</v>
      </c>
      <c r="E15" s="6">
        <v>20</v>
      </c>
      <c r="F15" s="6">
        <v>22</v>
      </c>
    </row>
    <row r="16" spans="1:8" x14ac:dyDescent="0.3">
      <c r="A16" s="18"/>
      <c r="B16" s="5" t="s">
        <v>19</v>
      </c>
      <c r="C16" s="6">
        <v>150</v>
      </c>
      <c r="D16" s="13">
        <v>82</v>
      </c>
      <c r="E16" s="6">
        <v>180</v>
      </c>
      <c r="F16" s="6">
        <v>99</v>
      </c>
    </row>
    <row r="17" spans="1:8" x14ac:dyDescent="0.3">
      <c r="A17" s="18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17"/>
      <c r="B18" s="5" t="s">
        <v>11</v>
      </c>
      <c r="C18" s="6">
        <f>SUM(C11:C17)</f>
        <v>570</v>
      </c>
      <c r="D18" s="6">
        <f>SUM(D11:D17)</f>
        <v>687</v>
      </c>
      <c r="E18" s="6">
        <f>SUM(E11:E17)</f>
        <v>670</v>
      </c>
      <c r="F18" s="6">
        <f>SUM(F11:F17)</f>
        <v>775</v>
      </c>
    </row>
    <row r="19" spans="1:8" x14ac:dyDescent="0.3">
      <c r="A19" s="15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8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17"/>
      <c r="B21" s="5" t="s">
        <v>12</v>
      </c>
      <c r="C21" s="6">
        <f>SUM(C19:C20)</f>
        <v>210</v>
      </c>
      <c r="D21" s="6">
        <f>SUM(D19:D20)</f>
        <v>109</v>
      </c>
      <c r="E21" s="6">
        <v>200</v>
      </c>
      <c r="F21" s="6">
        <f>SUM(F19:F20)</f>
        <v>109</v>
      </c>
    </row>
    <row r="22" spans="1:8" x14ac:dyDescent="0.3">
      <c r="A22" s="15" t="s">
        <v>9</v>
      </c>
      <c r="B22" s="5" t="s">
        <v>44</v>
      </c>
      <c r="C22" s="6">
        <v>150</v>
      </c>
      <c r="D22" s="6">
        <v>244</v>
      </c>
      <c r="E22" s="6">
        <v>150</v>
      </c>
      <c r="F22" s="6">
        <v>244</v>
      </c>
    </row>
    <row r="23" spans="1:8" x14ac:dyDescent="0.3">
      <c r="A23" s="18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x14ac:dyDescent="0.3">
      <c r="A24" s="24"/>
      <c r="B24" s="5" t="s">
        <v>56</v>
      </c>
      <c r="C24" s="6"/>
      <c r="D24" s="6"/>
      <c r="E24" s="6">
        <v>15</v>
      </c>
      <c r="F24" s="6">
        <v>34</v>
      </c>
    </row>
    <row r="25" spans="1:8" x14ac:dyDescent="0.3">
      <c r="A25" s="24"/>
      <c r="B25" s="5" t="s">
        <v>42</v>
      </c>
      <c r="C25" s="6">
        <v>100</v>
      </c>
      <c r="D25" s="6">
        <v>47</v>
      </c>
      <c r="E25" s="6">
        <v>100</v>
      </c>
      <c r="F25" s="6">
        <v>47</v>
      </c>
    </row>
    <row r="26" spans="1:8" ht="15" thickBot="1" x14ac:dyDescent="0.35">
      <c r="A26" s="17"/>
      <c r="B26" s="5" t="s">
        <v>12</v>
      </c>
      <c r="C26" s="6">
        <f>SUM(C22:C25)</f>
        <v>430</v>
      </c>
      <c r="D26" s="6">
        <f>SUM(D22:D25)</f>
        <v>299</v>
      </c>
      <c r="E26" s="6">
        <f>SUM(E22:E25)</f>
        <v>465</v>
      </c>
      <c r="F26" s="6">
        <f>SUM(F22:F25)</f>
        <v>338</v>
      </c>
    </row>
    <row r="27" spans="1:8" x14ac:dyDescent="0.3">
      <c r="A27" s="10"/>
      <c r="B27" s="6" t="s">
        <v>10</v>
      </c>
      <c r="C27" s="6">
        <f>C7+C10+C18+C21+C26</f>
        <v>1655</v>
      </c>
      <c r="D27" s="6">
        <f>D7+D10+D18+D21+D26</f>
        <v>1547</v>
      </c>
      <c r="E27" s="6">
        <f>E7+E10+E18+E21+E26</f>
        <v>1845</v>
      </c>
      <c r="F27" s="6">
        <f>F7+F10+F18+F21+F26</f>
        <v>1747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19"/>
      <c r="B29" s="19"/>
      <c r="C29" s="19"/>
      <c r="D29" s="19"/>
      <c r="E29" s="19"/>
      <c r="F29" s="19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C29:F29"/>
    <mergeCell ref="A29:B29"/>
    <mergeCell ref="E1:F1"/>
    <mergeCell ref="C1:D1"/>
    <mergeCell ref="A1:B1"/>
    <mergeCell ref="A19:A21"/>
    <mergeCell ref="A22:A26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EDE97-7842-4816-8447-149E766798E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пятница(2)</vt:lpstr>
      <vt:lpstr>среда(2)</vt:lpstr>
      <vt:lpstr>вторник 2</vt:lpstr>
      <vt:lpstr>понедельник 2</vt:lpstr>
      <vt:lpstr>четверг (2)</vt:lpstr>
      <vt:lpstr>вторник 1</vt:lpstr>
      <vt:lpstr> понедельник1</vt:lpstr>
      <vt:lpstr>среда1</vt:lpstr>
      <vt:lpstr>Лист1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2026-04-16T08:12:24Z</dcterms:modified>
</cp:coreProperties>
</file>